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. 2025\Louny MZ pojištění\ZD\"/>
    </mc:Choice>
  </mc:AlternateContent>
  <xr:revisionPtr revIDLastSave="0" documentId="13_ncr:1_{04062734-9BF9-4C66-96F4-C010443809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VBY_seznam_VŘ(2025)" sheetId="8" r:id="rId1"/>
  </sheets>
  <definedNames>
    <definedName name="_xlnm.Print_Area" localSheetId="0">'STAVBY_seznam_VŘ(2025)'!$A$1:$H$77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8" l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H77" i="8" l="1"/>
</calcChain>
</file>

<file path=xl/sharedStrings.xml><?xml version="1.0" encoding="utf-8"?>
<sst xmlns="http://schemas.openxmlformats.org/spreadsheetml/2006/main" count="181" uniqueCount="138">
  <si>
    <t>Pojistník</t>
  </si>
  <si>
    <t>Pojištěné společnosti</t>
  </si>
  <si>
    <t>Místa pojištění</t>
  </si>
  <si>
    <t>Město Louny</t>
  </si>
  <si>
    <t>Mírové náměstí 35, 440 01  Louny</t>
  </si>
  <si>
    <t>IČ: 00265209</t>
  </si>
  <si>
    <t>Ulice</t>
  </si>
  <si>
    <t>č.p.</t>
  </si>
  <si>
    <t>Husova</t>
  </si>
  <si>
    <t>bytový dům</t>
  </si>
  <si>
    <t>U Pramenu</t>
  </si>
  <si>
    <t>4987/936</t>
  </si>
  <si>
    <t>Mírové náměstí</t>
  </si>
  <si>
    <t xml:space="preserve">Katastrální území Města Louny      </t>
  </si>
  <si>
    <t>Pojistitel akceptuje stanovení pojistných částek jako nových cen nemovitého i movitého majetku. Smluvní strany ujednali v souladu s Občanským zákoníkem, ve znění pozdějších předpisu, že v případě pojistných událostí nebude u nemovitého a movitého majetku sníženo z tohoto důvodu pojistné plnění.</t>
  </si>
  <si>
    <r>
      <t xml:space="preserve">Speciální ujednání </t>
    </r>
    <r>
      <rPr>
        <sz val="10"/>
        <rFont val="Calibri"/>
        <family val="2"/>
        <charset val="238"/>
        <scheme val="minor"/>
      </rPr>
      <t>(bude součástí doplňkových podmínek)</t>
    </r>
  </si>
  <si>
    <t>Parc.číslo</t>
  </si>
  <si>
    <t>Obestavěný prostor</t>
  </si>
  <si>
    <t>PČ 2025</t>
  </si>
  <si>
    <t>dům s pečovatelskou službou</t>
  </si>
  <si>
    <t>Pražská</t>
  </si>
  <si>
    <t>Na Valích</t>
  </si>
  <si>
    <t>302/1</t>
  </si>
  <si>
    <t>nebytové prostory</t>
  </si>
  <si>
    <t>Rakovnická</t>
  </si>
  <si>
    <t>hřbitovní domek</t>
  </si>
  <si>
    <t>385/1</t>
  </si>
  <si>
    <t>ZŠ</t>
  </si>
  <si>
    <t>Hilbertova</t>
  </si>
  <si>
    <t>školní družina</t>
  </si>
  <si>
    <t>28.října</t>
  </si>
  <si>
    <t xml:space="preserve">1493/48,49,50,51,52 </t>
  </si>
  <si>
    <t>Přemyslovců</t>
  </si>
  <si>
    <t>2842/157,158,159,86,87,88,404</t>
  </si>
  <si>
    <t>Prokopa Holého</t>
  </si>
  <si>
    <t>3024/90, 3024/112</t>
  </si>
  <si>
    <t>Školní</t>
  </si>
  <si>
    <t>4987/264</t>
  </si>
  <si>
    <t>Čs.armády</t>
  </si>
  <si>
    <t>1488/75</t>
  </si>
  <si>
    <t>MŠ</t>
  </si>
  <si>
    <t>Fugnerova</t>
  </si>
  <si>
    <t>3639/61</t>
  </si>
  <si>
    <t>Šafaříkova</t>
  </si>
  <si>
    <t>942/60,61,62</t>
  </si>
  <si>
    <t>Kpt. Nálepky</t>
  </si>
  <si>
    <t>3175/73,74,75,76</t>
  </si>
  <si>
    <t>V Domcích</t>
  </si>
  <si>
    <t>4987/38</t>
  </si>
  <si>
    <t>Dykova</t>
  </si>
  <si>
    <t>1321/9</t>
  </si>
  <si>
    <t>Poděbradova</t>
  </si>
  <si>
    <t>ZUŠ</t>
  </si>
  <si>
    <t>ZŠ speciální</t>
  </si>
  <si>
    <t>Gymnázium</t>
  </si>
  <si>
    <t>Brloh (obec)</t>
  </si>
  <si>
    <t>102/1</t>
  </si>
  <si>
    <t>prodejna</t>
  </si>
  <si>
    <t>Využití (označení)</t>
  </si>
  <si>
    <t>Oblastní archiv</t>
  </si>
  <si>
    <t>Masarykovy sady</t>
  </si>
  <si>
    <t>1470, 3113</t>
  </si>
  <si>
    <t xml:space="preserve">3100/17,18,19,20  3101, 3100/43  </t>
  </si>
  <si>
    <t>Výstaviště - pavilony A+B+C</t>
  </si>
  <si>
    <t>1954/2,3</t>
  </si>
  <si>
    <t>pohřební služba, garáž</t>
  </si>
  <si>
    <t>Vosátkova</t>
  </si>
  <si>
    <t>zahradní domek</t>
  </si>
  <si>
    <t>3376/10,11,12,13  3376/17  3376/4  3376/133,134</t>
  </si>
  <si>
    <t>Osvoboditelů</t>
  </si>
  <si>
    <t>Vrchlického divadlo, piazetta</t>
  </si>
  <si>
    <t>Pod Cukrovarem</t>
  </si>
  <si>
    <t>Loutkové divadlo</t>
  </si>
  <si>
    <t>Náměstí B.Rejta</t>
  </si>
  <si>
    <t>Kostel sv.Petra</t>
  </si>
  <si>
    <t>Rybalkova</t>
  </si>
  <si>
    <t>2673, 2964</t>
  </si>
  <si>
    <t>1971/120  1958  1959/3  1960</t>
  </si>
  <si>
    <r>
      <t xml:space="preserve">areál TSML. </t>
    </r>
    <r>
      <rPr>
        <sz val="9"/>
        <color theme="1"/>
        <rFont val="Calibri"/>
        <family val="2"/>
        <charset val="238"/>
        <scheme val="minor"/>
      </rPr>
      <t>(vč skladů, vrátnice, garáží)</t>
    </r>
  </si>
  <si>
    <r>
      <t xml:space="preserve">Městská sportovní hala </t>
    </r>
    <r>
      <rPr>
        <sz val="9"/>
        <color theme="1"/>
        <rFont val="Calibri"/>
        <family val="2"/>
        <charset val="238"/>
        <scheme val="minor"/>
      </rPr>
      <t>(vč. skateparku, vrátnice, kuželkárny)</t>
    </r>
  </si>
  <si>
    <t>Cukrovarská zahrada</t>
  </si>
  <si>
    <t>928/66,67  928/106  928/109</t>
  </si>
  <si>
    <r>
      <t xml:space="preserve">Městský zimní stadion </t>
    </r>
    <r>
      <rPr>
        <sz val="9"/>
        <color theme="1"/>
        <rFont val="Calibri"/>
        <family val="2"/>
        <charset val="238"/>
        <scheme val="minor"/>
      </rPr>
      <t>(vč. garáže a staveb technic.vybavení)</t>
    </r>
  </si>
  <si>
    <t>1929, 2969</t>
  </si>
  <si>
    <t>3052/1,2,3,5,7</t>
  </si>
  <si>
    <r>
      <t xml:space="preserve">Městské koupaliště </t>
    </r>
    <r>
      <rPr>
        <sz val="8"/>
        <color theme="1"/>
        <rFont val="Calibri"/>
        <family val="2"/>
        <charset val="238"/>
        <scheme val="minor"/>
      </rPr>
      <t>(vč.šaten, sauny, strojovny, tobogánu, bezénu, hřiště, oplocení, chodníků, zpevněných ploch, vodovod přípojky a osvětlení)</t>
    </r>
  </si>
  <si>
    <t>Náměstí P.Obrovce</t>
  </si>
  <si>
    <t>4881/82</t>
  </si>
  <si>
    <t>stavba tech.vybavení</t>
  </si>
  <si>
    <t>1904/4,5</t>
  </si>
  <si>
    <t>Domov pro seniory</t>
  </si>
  <si>
    <t>2588/2</t>
  </si>
  <si>
    <t>Stacionář</t>
  </si>
  <si>
    <t>4987/240</t>
  </si>
  <si>
    <t>MŠ speciální</t>
  </si>
  <si>
    <t>Blahoslavova</t>
  </si>
  <si>
    <t>554/18</t>
  </si>
  <si>
    <t>ubytovna ČK</t>
  </si>
  <si>
    <t>160/1</t>
  </si>
  <si>
    <t>Radnice</t>
  </si>
  <si>
    <t>296/1</t>
  </si>
  <si>
    <t>Městská policie</t>
  </si>
  <si>
    <t>st.21</t>
  </si>
  <si>
    <t>objekt k bydlení</t>
  </si>
  <si>
    <t>Chmelíkova (Jimlinská)</t>
  </si>
  <si>
    <t>3400, 3408/44</t>
  </si>
  <si>
    <r>
      <t xml:space="preserve">Městská vodárna </t>
    </r>
    <r>
      <rPr>
        <sz val="8"/>
        <color theme="1"/>
        <rFont val="Calibri"/>
        <family val="2"/>
        <charset val="238"/>
        <scheme val="minor"/>
      </rPr>
      <t>(vč.strojovny, betonové nádrže)</t>
    </r>
  </si>
  <si>
    <t>J.Schovánka</t>
  </si>
  <si>
    <t>864/16</t>
  </si>
  <si>
    <t>garáž</t>
  </si>
  <si>
    <t>K Velodromu</t>
  </si>
  <si>
    <t>4094, 4095/2,3,4,5</t>
  </si>
  <si>
    <r>
      <t xml:space="preserve">FK fotbal </t>
    </r>
    <r>
      <rPr>
        <sz val="8"/>
        <color theme="1"/>
        <rFont val="Calibri"/>
        <family val="2"/>
        <charset val="238"/>
        <scheme val="minor"/>
      </rPr>
      <t>(šatny, tribuna, vrátnice, jiná stavba)</t>
    </r>
  </si>
  <si>
    <t>Holárkovy sady</t>
  </si>
  <si>
    <t>2629/8</t>
  </si>
  <si>
    <t>Pod Nemocnicí</t>
  </si>
  <si>
    <t>1971/15</t>
  </si>
  <si>
    <t>Městský úřad</t>
  </si>
  <si>
    <t>Žatecká,Sladovnická</t>
  </si>
  <si>
    <t>91, 130/1, 132</t>
  </si>
  <si>
    <t xml:space="preserve">Žatecká brána, hradební bašty, bašta I., bašta II., střílna </t>
  </si>
  <si>
    <t>Štefánikova</t>
  </si>
  <si>
    <t>2507/1,2,3</t>
  </si>
  <si>
    <t>garáže</t>
  </si>
  <si>
    <t>SNP</t>
  </si>
  <si>
    <t>3639/60</t>
  </si>
  <si>
    <r>
      <t>parkovací závorový systém</t>
    </r>
    <r>
      <rPr>
        <sz val="8"/>
        <color theme="1"/>
        <rFont val="Calibri"/>
        <family val="2"/>
        <charset val="238"/>
        <scheme val="minor"/>
      </rPr>
      <t xml:space="preserve"> (závora,pokladna)</t>
    </r>
  </si>
  <si>
    <t>1971/24</t>
  </si>
  <si>
    <t>4845/1</t>
  </si>
  <si>
    <t>1971/1  1971/56,57,62,65   1971/67,85</t>
  </si>
  <si>
    <r>
      <t xml:space="preserve">Areál plavecké haly </t>
    </r>
    <r>
      <rPr>
        <sz val="8"/>
        <color theme="1"/>
        <rFont val="Calibri"/>
        <family val="2"/>
        <charset val="238"/>
        <scheme val="minor"/>
      </rPr>
      <t>(stavby vč. technologií a zpevněných ploch)</t>
    </r>
  </si>
  <si>
    <t>Městská knihovna a Kavárna</t>
  </si>
  <si>
    <t>Kulturní dům "Zastávka"</t>
  </si>
  <si>
    <t xml:space="preserve">Pojištění majetku, odpovědnosti za újmu </t>
  </si>
  <si>
    <t>SEZNAM STAVEB  A MÍST POJIŠTĚNÍ</t>
  </si>
  <si>
    <t>Příloha č. 5 výzvy</t>
  </si>
  <si>
    <t xml:space="preserve">MP1:    místo pojištění dle Přílohy č.2 </t>
  </si>
  <si>
    <r>
      <t xml:space="preserve">MP2:    taková všechna místa (na území ČR), </t>
    </r>
    <r>
      <rPr>
        <sz val="10"/>
        <rFont val="Calibri"/>
        <family val="2"/>
        <charset val="238"/>
        <scheme val="minor"/>
      </rPr>
      <t xml:space="preserve">na kterých se prokazatelně nachází majetek pojištěného; popř. tato místa spravuje, či jinou formou po právu užívá ke své činnosti a </t>
    </r>
    <r>
      <rPr>
        <b/>
        <sz val="10"/>
        <rFont val="Calibri"/>
        <family val="2"/>
        <charset val="238"/>
        <scheme val="minor"/>
      </rPr>
      <t>současně tato místa nejsou uvedena v Příloze č.2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</si>
</sst>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č&quot;* #,##0.00_);_(&quot;Kč&quot;* \(#,##0.00\);_(&quot;Kč&quot;* &quot;-&quot;??_);_(@_)"/>
    <numFmt numFmtId="165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rgb="FF7030A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164" fontId="1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2" borderId="4" xfId="0" applyFont="1" applyFill="1" applyBorder="1"/>
    <xf numFmtId="0" fontId="5" fillId="2" borderId="5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5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" fillId="2" borderId="11" xfId="0" applyFont="1" applyFill="1" applyBorder="1"/>
    <xf numFmtId="0" fontId="5" fillId="2" borderId="6" xfId="0" applyFont="1" applyFill="1" applyBorder="1"/>
    <xf numFmtId="0" fontId="0" fillId="0" borderId="25" xfId="0" applyBorder="1"/>
    <xf numFmtId="0" fontId="0" fillId="0" borderId="26" xfId="0" applyBorder="1" applyAlignment="1">
      <alignment horizontal="center" wrapText="1"/>
    </xf>
    <xf numFmtId="0" fontId="0" fillId="0" borderId="26" xfId="0" applyBorder="1" applyAlignment="1">
      <alignment wrapText="1"/>
    </xf>
    <xf numFmtId="0" fontId="0" fillId="0" borderId="29" xfId="0" applyBorder="1" applyAlignment="1">
      <alignment wrapText="1"/>
    </xf>
    <xf numFmtId="0" fontId="8" fillId="0" borderId="21" xfId="0" applyFont="1" applyBorder="1" applyAlignment="1">
      <alignment horizontal="right"/>
    </xf>
    <xf numFmtId="0" fontId="8" fillId="0" borderId="21" xfId="0" applyFont="1" applyBorder="1" applyAlignment="1">
      <alignment horizontal="right" wrapText="1"/>
    </xf>
    <xf numFmtId="0" fontId="7" fillId="0" borderId="20" xfId="0" applyFont="1" applyBorder="1"/>
    <xf numFmtId="0" fontId="7" fillId="0" borderId="21" xfId="0" applyFont="1" applyBorder="1" applyAlignment="1">
      <alignment horizontal="left"/>
    </xf>
    <xf numFmtId="0" fontId="7" fillId="0" borderId="21" xfId="0" applyFont="1" applyBorder="1"/>
    <xf numFmtId="0" fontId="7" fillId="0" borderId="23" xfId="0" applyFont="1" applyBorder="1" applyAlignment="1">
      <alignment horizontal="left"/>
    </xf>
    <xf numFmtId="0" fontId="7" fillId="0" borderId="23" xfId="0" applyFont="1" applyBorder="1"/>
    <xf numFmtId="0" fontId="7" fillId="0" borderId="22" xfId="0" applyFont="1" applyBorder="1"/>
    <xf numFmtId="0" fontId="7" fillId="0" borderId="24" xfId="0" applyFont="1" applyBorder="1"/>
    <xf numFmtId="0" fontId="8" fillId="0" borderId="23" xfId="0" applyFont="1" applyBorder="1" applyAlignment="1">
      <alignment horizontal="right" wrapText="1"/>
    </xf>
    <xf numFmtId="165" fontId="7" fillId="0" borderId="21" xfId="0" applyNumberFormat="1" applyFont="1" applyBorder="1"/>
    <xf numFmtId="0" fontId="7" fillId="0" borderId="21" xfId="0" applyFont="1" applyBorder="1" applyAlignment="1">
      <alignment wrapText="1"/>
    </xf>
    <xf numFmtId="165" fontId="16" fillId="0" borderId="21" xfId="0" applyNumberFormat="1" applyFont="1" applyBorder="1"/>
    <xf numFmtId="165" fontId="7" fillId="0" borderId="23" xfId="0" applyNumberFormat="1" applyFont="1" applyBorder="1"/>
    <xf numFmtId="165" fontId="14" fillId="0" borderId="0" xfId="0" applyNumberFormat="1" applyFont="1"/>
    <xf numFmtId="165" fontId="4" fillId="0" borderId="0" xfId="0" applyNumberFormat="1" applyFont="1"/>
    <xf numFmtId="3" fontId="7" fillId="0" borderId="22" xfId="0" applyNumberFormat="1" applyFont="1" applyBorder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5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</cellXfs>
  <cellStyles count="3">
    <cellStyle name="Měna 2" xfId="2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B8B82-F071-494F-A67F-D748BBA8E2B9}">
  <sheetPr>
    <pageSetUpPr fitToPage="1"/>
  </sheetPr>
  <dimension ref="A1:H77"/>
  <sheetViews>
    <sheetView tabSelected="1" topLeftCell="A19" workbookViewId="0">
      <selection activeCell="E10" sqref="E10:G10"/>
    </sheetView>
  </sheetViews>
  <sheetFormatPr defaultRowHeight="14.4" x14ac:dyDescent="0.3"/>
  <cols>
    <col min="1" max="1" width="3.77734375" customWidth="1"/>
    <col min="2" max="2" width="17.21875" style="20" customWidth="1"/>
    <col min="3" max="3" width="13.33203125" customWidth="1"/>
    <col min="4" max="4" width="12.33203125" customWidth="1"/>
    <col min="5" max="5" width="24.77734375" customWidth="1"/>
    <col min="6" max="6" width="10.6640625" customWidth="1"/>
    <col min="7" max="7" width="15" customWidth="1"/>
    <col min="8" max="8" width="15.88671875" customWidth="1"/>
    <col min="11" max="11" width="17.88671875" customWidth="1"/>
  </cols>
  <sheetData>
    <row r="1" spans="1:8" s="1" customFormat="1" ht="26.55" customHeight="1" x14ac:dyDescent="0.3">
      <c r="G1" s="18" t="s">
        <v>135</v>
      </c>
    </row>
    <row r="2" spans="1:8" s="2" customFormat="1" ht="18" x14ac:dyDescent="0.35">
      <c r="B2" s="15" t="s">
        <v>3</v>
      </c>
    </row>
    <row r="3" spans="1:8" s="2" customFormat="1" ht="18" customHeight="1" x14ac:dyDescent="0.4">
      <c r="B3" s="18" t="s">
        <v>133</v>
      </c>
      <c r="C3" s="16"/>
      <c r="D3" s="16"/>
    </row>
    <row r="4" spans="1:8" s="2" customFormat="1" ht="18" customHeight="1" x14ac:dyDescent="0.3">
      <c r="B4" s="19" t="s">
        <v>134</v>
      </c>
      <c r="C4" s="17"/>
      <c r="D4" s="17"/>
    </row>
    <row r="5" spans="1:8" ht="10.5" customHeight="1" thickBot="1" x14ac:dyDescent="0.35">
      <c r="B5"/>
    </row>
    <row r="6" spans="1:8" s="7" customFormat="1" ht="15" customHeight="1" x14ac:dyDescent="0.3">
      <c r="B6" s="3" t="s">
        <v>0</v>
      </c>
      <c r="C6" s="4"/>
      <c r="D6" s="4"/>
      <c r="E6" s="4"/>
      <c r="F6" s="5"/>
      <c r="G6" s="6"/>
    </row>
    <row r="7" spans="1:8" s="1" customFormat="1" ht="15" customHeight="1" x14ac:dyDescent="0.3">
      <c r="B7" s="8" t="s">
        <v>3</v>
      </c>
      <c r="C7" s="9" t="s">
        <v>5</v>
      </c>
      <c r="D7" s="22"/>
      <c r="E7" s="44"/>
      <c r="F7" s="44"/>
      <c r="G7" s="45"/>
    </row>
    <row r="8" spans="1:8" s="1" customFormat="1" ht="15" customHeight="1" thickBot="1" x14ac:dyDescent="0.35">
      <c r="B8" s="10" t="s">
        <v>4</v>
      </c>
      <c r="C8" s="11"/>
      <c r="D8" s="21"/>
      <c r="E8" s="46"/>
      <c r="F8" s="46"/>
      <c r="G8" s="47"/>
    </row>
    <row r="9" spans="1:8" s="1" customFormat="1" ht="7.5" customHeight="1" thickBot="1" x14ac:dyDescent="0.35"/>
    <row r="10" spans="1:8" s="7" customFormat="1" ht="16.5" customHeight="1" x14ac:dyDescent="0.3">
      <c r="B10" s="12" t="s">
        <v>1</v>
      </c>
      <c r="C10" s="13"/>
      <c r="D10" s="14"/>
      <c r="E10" s="48" t="s">
        <v>2</v>
      </c>
      <c r="F10" s="49"/>
      <c r="G10" s="50"/>
    </row>
    <row r="11" spans="1:8" s="1" customFormat="1" ht="18" customHeight="1" x14ac:dyDescent="0.3">
      <c r="B11" s="8" t="s">
        <v>3</v>
      </c>
      <c r="C11" s="9" t="s">
        <v>5</v>
      </c>
      <c r="D11" s="22"/>
      <c r="E11" s="51" t="s">
        <v>13</v>
      </c>
      <c r="F11" s="52"/>
      <c r="G11" s="53"/>
    </row>
    <row r="12" spans="1:8" s="1" customFormat="1" ht="18" customHeight="1" x14ac:dyDescent="0.3">
      <c r="B12" s="54" t="s">
        <v>15</v>
      </c>
      <c r="C12" s="57" t="s">
        <v>14</v>
      </c>
      <c r="D12" s="58"/>
      <c r="E12" s="61" t="s">
        <v>136</v>
      </c>
      <c r="F12" s="62"/>
      <c r="G12" s="63"/>
    </row>
    <row r="13" spans="1:8" s="1" customFormat="1" ht="36.450000000000003" customHeight="1" x14ac:dyDescent="0.3">
      <c r="B13" s="55"/>
      <c r="C13" s="57"/>
      <c r="D13" s="58"/>
      <c r="E13" s="61" t="s">
        <v>137</v>
      </c>
      <c r="F13" s="62"/>
      <c r="G13" s="63"/>
    </row>
    <row r="14" spans="1:8" s="1" customFormat="1" ht="31.95" customHeight="1" thickBot="1" x14ac:dyDescent="0.35">
      <c r="B14" s="56"/>
      <c r="C14" s="59"/>
      <c r="D14" s="60"/>
      <c r="E14" s="64"/>
      <c r="F14" s="65"/>
      <c r="G14" s="66"/>
    </row>
    <row r="15" spans="1:8" ht="15" thickBot="1" x14ac:dyDescent="0.35"/>
    <row r="16" spans="1:8" ht="52.5" customHeight="1" x14ac:dyDescent="0.3">
      <c r="A16" s="23"/>
      <c r="B16" s="24" t="s">
        <v>6</v>
      </c>
      <c r="C16" s="25" t="s">
        <v>7</v>
      </c>
      <c r="D16" s="25" t="s">
        <v>16</v>
      </c>
      <c r="E16" s="25" t="s">
        <v>58</v>
      </c>
      <c r="F16" s="25" t="s">
        <v>17</v>
      </c>
      <c r="G16" s="25"/>
      <c r="H16" s="26" t="s">
        <v>18</v>
      </c>
    </row>
    <row r="17" spans="1:8" x14ac:dyDescent="0.3">
      <c r="A17" s="29">
        <v>1</v>
      </c>
      <c r="B17" s="30" t="s">
        <v>8</v>
      </c>
      <c r="C17" s="31">
        <v>1070</v>
      </c>
      <c r="D17" s="27">
        <v>1237</v>
      </c>
      <c r="E17" s="31" t="s">
        <v>9</v>
      </c>
      <c r="F17" s="31">
        <v>1918</v>
      </c>
      <c r="G17" s="37"/>
      <c r="H17" s="43">
        <v>22110704</v>
      </c>
    </row>
    <row r="18" spans="1:8" x14ac:dyDescent="0.3">
      <c r="A18" s="29">
        <f>A17+1</f>
        <v>2</v>
      </c>
      <c r="B18" s="30" t="s">
        <v>8</v>
      </c>
      <c r="C18" s="31">
        <v>1071</v>
      </c>
      <c r="D18" s="27">
        <v>1238</v>
      </c>
      <c r="E18" s="31" t="s">
        <v>9</v>
      </c>
      <c r="F18" s="31">
        <v>3640</v>
      </c>
      <c r="G18" s="37"/>
      <c r="H18" s="43">
        <v>41961920</v>
      </c>
    </row>
    <row r="19" spans="1:8" x14ac:dyDescent="0.3">
      <c r="A19" s="29">
        <f t="shared" ref="A19:A76" si="0">A18+1</f>
        <v>3</v>
      </c>
      <c r="B19" s="30" t="s">
        <v>10</v>
      </c>
      <c r="C19" s="31">
        <v>2634</v>
      </c>
      <c r="D19" s="27" t="s">
        <v>11</v>
      </c>
      <c r="E19" s="31" t="s">
        <v>19</v>
      </c>
      <c r="F19" s="31">
        <v>11460</v>
      </c>
      <c r="G19" s="37"/>
      <c r="H19" s="43">
        <v>144120960</v>
      </c>
    </row>
    <row r="20" spans="1:8" x14ac:dyDescent="0.3">
      <c r="A20" s="29">
        <f t="shared" si="0"/>
        <v>4</v>
      </c>
      <c r="B20" s="30" t="s">
        <v>20</v>
      </c>
      <c r="C20" s="31">
        <v>95</v>
      </c>
      <c r="D20" s="27">
        <v>235</v>
      </c>
      <c r="E20" s="31" t="s">
        <v>9</v>
      </c>
      <c r="F20" s="31">
        <v>9350</v>
      </c>
      <c r="G20" s="37"/>
      <c r="H20" s="43">
        <v>107786800</v>
      </c>
    </row>
    <row r="21" spans="1:8" x14ac:dyDescent="0.3">
      <c r="A21" s="29">
        <f t="shared" si="0"/>
        <v>5</v>
      </c>
      <c r="B21" s="30" t="s">
        <v>21</v>
      </c>
      <c r="C21" s="31">
        <v>423</v>
      </c>
      <c r="D21" s="27" t="s">
        <v>22</v>
      </c>
      <c r="E21" s="31" t="s">
        <v>23</v>
      </c>
      <c r="F21" s="31">
        <v>1524</v>
      </c>
      <c r="G21" s="37"/>
      <c r="H21" s="43">
        <v>17568672</v>
      </c>
    </row>
    <row r="22" spans="1:8" x14ac:dyDescent="0.3">
      <c r="A22" s="29">
        <f t="shared" si="0"/>
        <v>6</v>
      </c>
      <c r="B22" s="30" t="s">
        <v>24</v>
      </c>
      <c r="C22" s="31">
        <v>479</v>
      </c>
      <c r="D22" s="27">
        <v>1946</v>
      </c>
      <c r="E22" s="31" t="s">
        <v>25</v>
      </c>
      <c r="F22" s="31">
        <v>660</v>
      </c>
      <c r="G22" s="37"/>
      <c r="H22" s="43">
        <v>5533440</v>
      </c>
    </row>
    <row r="23" spans="1:8" x14ac:dyDescent="0.3">
      <c r="A23" s="29">
        <f t="shared" si="0"/>
        <v>7</v>
      </c>
      <c r="B23" s="30" t="s">
        <v>12</v>
      </c>
      <c r="C23" s="31">
        <v>125</v>
      </c>
      <c r="D23" s="27">
        <v>249</v>
      </c>
      <c r="E23" s="31" t="s">
        <v>23</v>
      </c>
      <c r="F23" s="31">
        <v>5325</v>
      </c>
      <c r="G23" s="37"/>
      <c r="H23" s="43">
        <v>61386600</v>
      </c>
    </row>
    <row r="24" spans="1:8" x14ac:dyDescent="0.3">
      <c r="A24" s="29">
        <f t="shared" si="0"/>
        <v>8</v>
      </c>
      <c r="B24" s="30" t="s">
        <v>20</v>
      </c>
      <c r="C24" s="31">
        <v>101</v>
      </c>
      <c r="D24" s="27" t="s">
        <v>26</v>
      </c>
      <c r="E24" s="31" t="s">
        <v>27</v>
      </c>
      <c r="F24" s="31">
        <v>23600</v>
      </c>
      <c r="G24" s="37"/>
      <c r="H24" s="43">
        <v>272060800</v>
      </c>
    </row>
    <row r="25" spans="1:8" x14ac:dyDescent="0.3">
      <c r="A25" s="29">
        <f t="shared" si="0"/>
        <v>9</v>
      </c>
      <c r="B25" s="30" t="s">
        <v>28</v>
      </c>
      <c r="C25" s="31">
        <v>77</v>
      </c>
      <c r="D25" s="27">
        <v>384</v>
      </c>
      <c r="E25" s="31" t="s">
        <v>29</v>
      </c>
      <c r="F25" s="31">
        <v>3168</v>
      </c>
      <c r="G25" s="37"/>
      <c r="H25" s="43">
        <v>36520704</v>
      </c>
    </row>
    <row r="26" spans="1:8" ht="24.6" x14ac:dyDescent="0.3">
      <c r="A26" s="29">
        <f t="shared" si="0"/>
        <v>10</v>
      </c>
      <c r="B26" s="30" t="s">
        <v>30</v>
      </c>
      <c r="C26" s="31">
        <v>2173</v>
      </c>
      <c r="D26" s="28" t="s">
        <v>31</v>
      </c>
      <c r="E26" s="31" t="s">
        <v>27</v>
      </c>
      <c r="F26" s="31">
        <v>27228</v>
      </c>
      <c r="G26" s="37"/>
      <c r="H26" s="43">
        <v>313884384</v>
      </c>
    </row>
    <row r="27" spans="1:8" ht="24.6" x14ac:dyDescent="0.3">
      <c r="A27" s="29">
        <f t="shared" si="0"/>
        <v>11</v>
      </c>
      <c r="B27" s="30" t="s">
        <v>32</v>
      </c>
      <c r="C27" s="31">
        <v>2209</v>
      </c>
      <c r="D27" s="28" t="s">
        <v>33</v>
      </c>
      <c r="E27" s="31" t="s">
        <v>27</v>
      </c>
      <c r="F27" s="31">
        <v>23072</v>
      </c>
      <c r="G27" s="37"/>
      <c r="H27" s="43">
        <v>265974016</v>
      </c>
    </row>
    <row r="28" spans="1:8" ht="24.6" x14ac:dyDescent="0.3">
      <c r="A28" s="29">
        <f t="shared" si="0"/>
        <v>12</v>
      </c>
      <c r="B28" s="30" t="s">
        <v>34</v>
      </c>
      <c r="C28" s="31">
        <v>2632</v>
      </c>
      <c r="D28" s="28" t="s">
        <v>35</v>
      </c>
      <c r="E28" s="31" t="s">
        <v>27</v>
      </c>
      <c r="F28" s="31">
        <v>49522</v>
      </c>
      <c r="G28" s="37"/>
      <c r="H28" s="43">
        <v>570889616</v>
      </c>
    </row>
    <row r="29" spans="1:8" x14ac:dyDescent="0.3">
      <c r="A29" s="29">
        <f t="shared" si="0"/>
        <v>13</v>
      </c>
      <c r="B29" s="30" t="s">
        <v>36</v>
      </c>
      <c r="C29" s="31">
        <v>2426</v>
      </c>
      <c r="D29" s="28" t="s">
        <v>37</v>
      </c>
      <c r="E29" s="31" t="s">
        <v>27</v>
      </c>
      <c r="F29" s="31">
        <v>33550</v>
      </c>
      <c r="G29" s="37"/>
      <c r="H29" s="43">
        <v>386764400</v>
      </c>
    </row>
    <row r="30" spans="1:8" x14ac:dyDescent="0.3">
      <c r="A30" s="29">
        <f t="shared" si="0"/>
        <v>14</v>
      </c>
      <c r="B30" s="30" t="s">
        <v>38</v>
      </c>
      <c r="C30" s="31">
        <v>2371</v>
      </c>
      <c r="D30" s="28" t="s">
        <v>39</v>
      </c>
      <c r="E30" s="31" t="s">
        <v>40</v>
      </c>
      <c r="F30" s="31">
        <v>3381</v>
      </c>
      <c r="G30" s="37"/>
      <c r="H30" s="43">
        <v>38976168</v>
      </c>
    </row>
    <row r="31" spans="1:8" x14ac:dyDescent="0.3">
      <c r="A31" s="29">
        <f t="shared" si="0"/>
        <v>15</v>
      </c>
      <c r="B31" s="30" t="s">
        <v>41</v>
      </c>
      <c r="C31" s="31">
        <v>1371</v>
      </c>
      <c r="D31" s="28">
        <v>2526</v>
      </c>
      <c r="E31" s="31" t="s">
        <v>40</v>
      </c>
      <c r="F31" s="31">
        <v>2400</v>
      </c>
      <c r="G31" s="37"/>
      <c r="H31" s="43">
        <v>27667200</v>
      </c>
    </row>
    <row r="32" spans="1:8" x14ac:dyDescent="0.3">
      <c r="A32" s="29">
        <f t="shared" si="0"/>
        <v>16</v>
      </c>
      <c r="B32" s="30" t="s">
        <v>32</v>
      </c>
      <c r="C32" s="31">
        <v>2205</v>
      </c>
      <c r="D32" s="28" t="s">
        <v>42</v>
      </c>
      <c r="E32" s="31" t="s">
        <v>40</v>
      </c>
      <c r="F32" s="31">
        <v>5358</v>
      </c>
      <c r="G32" s="37"/>
      <c r="H32" s="43">
        <v>61767024</v>
      </c>
    </row>
    <row r="33" spans="1:8" x14ac:dyDescent="0.3">
      <c r="A33" s="29">
        <f t="shared" si="0"/>
        <v>17</v>
      </c>
      <c r="B33" s="30" t="s">
        <v>43</v>
      </c>
      <c r="C33" s="31">
        <v>2539</v>
      </c>
      <c r="D33" s="28" t="s">
        <v>44</v>
      </c>
      <c r="E33" s="31" t="s">
        <v>40</v>
      </c>
      <c r="F33" s="31">
        <v>6303</v>
      </c>
      <c r="G33" s="37"/>
      <c r="H33" s="43">
        <v>72660984</v>
      </c>
    </row>
    <row r="34" spans="1:8" x14ac:dyDescent="0.3">
      <c r="A34" s="29">
        <f t="shared" si="0"/>
        <v>18</v>
      </c>
      <c r="B34" s="30" t="s">
        <v>45</v>
      </c>
      <c r="C34" s="31">
        <v>2309</v>
      </c>
      <c r="D34" s="28" t="s">
        <v>46</v>
      </c>
      <c r="E34" s="31" t="s">
        <v>40</v>
      </c>
      <c r="F34" s="31">
        <v>5499</v>
      </c>
      <c r="G34" s="37"/>
      <c r="H34" s="43">
        <v>63392472</v>
      </c>
    </row>
    <row r="35" spans="1:8" x14ac:dyDescent="0.3">
      <c r="A35" s="29">
        <f t="shared" si="0"/>
        <v>19</v>
      </c>
      <c r="B35" s="30" t="s">
        <v>47</v>
      </c>
      <c r="C35" s="31">
        <v>2427</v>
      </c>
      <c r="D35" s="28" t="s">
        <v>48</v>
      </c>
      <c r="E35" s="31" t="s">
        <v>40</v>
      </c>
      <c r="F35" s="31">
        <v>5156</v>
      </c>
      <c r="G35" s="37"/>
      <c r="H35" s="43">
        <v>59438368</v>
      </c>
    </row>
    <row r="36" spans="1:8" x14ac:dyDescent="0.3">
      <c r="A36" s="29">
        <f t="shared" si="0"/>
        <v>20</v>
      </c>
      <c r="B36" s="30" t="s">
        <v>49</v>
      </c>
      <c r="C36" s="31">
        <v>2210</v>
      </c>
      <c r="D36" s="28" t="s">
        <v>50</v>
      </c>
      <c r="E36" s="31" t="s">
        <v>40</v>
      </c>
      <c r="F36" s="31">
        <v>2728</v>
      </c>
      <c r="G36" s="37"/>
      <c r="H36" s="43">
        <v>31448384</v>
      </c>
    </row>
    <row r="37" spans="1:8" x14ac:dyDescent="0.3">
      <c r="A37" s="29">
        <f t="shared" si="0"/>
        <v>21</v>
      </c>
      <c r="B37" s="30" t="s">
        <v>51</v>
      </c>
      <c r="C37" s="31">
        <v>610</v>
      </c>
      <c r="D37" s="28">
        <v>2706</v>
      </c>
      <c r="E37" s="31" t="s">
        <v>52</v>
      </c>
      <c r="F37" s="31">
        <v>5060</v>
      </c>
      <c r="G37" s="37"/>
      <c r="H37" s="43">
        <v>58331680</v>
      </c>
    </row>
    <row r="38" spans="1:8" x14ac:dyDescent="0.3">
      <c r="A38" s="29">
        <f t="shared" si="0"/>
        <v>22</v>
      </c>
      <c r="B38" s="30" t="s">
        <v>51</v>
      </c>
      <c r="C38" s="31">
        <v>640</v>
      </c>
      <c r="D38" s="28">
        <v>2537</v>
      </c>
      <c r="E38" s="31" t="s">
        <v>53</v>
      </c>
      <c r="F38" s="31">
        <v>25376</v>
      </c>
      <c r="G38" s="37"/>
      <c r="H38" s="43">
        <v>292534528</v>
      </c>
    </row>
    <row r="39" spans="1:8" x14ac:dyDescent="0.3">
      <c r="A39" s="29">
        <f t="shared" si="0"/>
        <v>23</v>
      </c>
      <c r="B39" s="30" t="s">
        <v>51</v>
      </c>
      <c r="C39" s="31">
        <v>609</v>
      </c>
      <c r="D39" s="28">
        <v>2707</v>
      </c>
      <c r="E39" s="31" t="s">
        <v>52</v>
      </c>
      <c r="F39" s="31">
        <v>3280</v>
      </c>
      <c r="G39" s="37"/>
      <c r="H39" s="43">
        <v>37811840</v>
      </c>
    </row>
    <row r="40" spans="1:8" x14ac:dyDescent="0.3">
      <c r="A40" s="29">
        <f t="shared" si="0"/>
        <v>24</v>
      </c>
      <c r="B40" s="30" t="s">
        <v>51</v>
      </c>
      <c r="C40" s="31">
        <v>661</v>
      </c>
      <c r="D40" s="28">
        <v>2538</v>
      </c>
      <c r="E40" s="31" t="s">
        <v>54</v>
      </c>
      <c r="F40" s="31">
        <v>28448</v>
      </c>
      <c r="G40" s="37"/>
      <c r="H40" s="43">
        <v>327948544</v>
      </c>
    </row>
    <row r="41" spans="1:8" x14ac:dyDescent="0.3">
      <c r="A41" s="29">
        <f t="shared" si="0"/>
        <v>25</v>
      </c>
      <c r="B41" s="30" t="s">
        <v>55</v>
      </c>
      <c r="C41" s="31">
        <v>76</v>
      </c>
      <c r="D41" s="28" t="s">
        <v>56</v>
      </c>
      <c r="E41" s="31" t="s">
        <v>57</v>
      </c>
      <c r="F41" s="31">
        <v>860</v>
      </c>
      <c r="G41" s="37"/>
      <c r="H41" s="43">
        <v>9914080</v>
      </c>
    </row>
    <row r="42" spans="1:8" x14ac:dyDescent="0.3">
      <c r="A42" s="29">
        <f t="shared" si="0"/>
        <v>26</v>
      </c>
      <c r="B42" s="30" t="s">
        <v>12</v>
      </c>
      <c r="C42" s="31">
        <v>57</v>
      </c>
      <c r="D42" s="28">
        <v>172</v>
      </c>
      <c r="E42" s="31" t="s">
        <v>59</v>
      </c>
      <c r="F42" s="31">
        <v>3408</v>
      </c>
      <c r="G42" s="37"/>
      <c r="H42" s="43">
        <v>39287424</v>
      </c>
    </row>
    <row r="43" spans="1:8" x14ac:dyDescent="0.3">
      <c r="A43" s="29">
        <f t="shared" si="0"/>
        <v>27</v>
      </c>
      <c r="B43" s="30" t="s">
        <v>21</v>
      </c>
      <c r="C43" s="31">
        <v>510</v>
      </c>
      <c r="D43" s="28">
        <v>308</v>
      </c>
      <c r="E43" s="31" t="s">
        <v>23</v>
      </c>
      <c r="F43" s="31">
        <v>3420</v>
      </c>
      <c r="G43" s="37"/>
      <c r="H43" s="43">
        <v>39425760</v>
      </c>
    </row>
    <row r="44" spans="1:8" ht="24.6" x14ac:dyDescent="0.3">
      <c r="A44" s="29">
        <f t="shared" si="0"/>
        <v>28</v>
      </c>
      <c r="B44" s="30" t="s">
        <v>60</v>
      </c>
      <c r="C44" s="31" t="s">
        <v>61</v>
      </c>
      <c r="D44" s="28" t="s">
        <v>62</v>
      </c>
      <c r="E44" s="31" t="s">
        <v>63</v>
      </c>
      <c r="F44" s="31">
        <v>6274</v>
      </c>
      <c r="G44" s="37"/>
      <c r="H44" s="43">
        <v>69039096</v>
      </c>
    </row>
    <row r="45" spans="1:8" x14ac:dyDescent="0.3">
      <c r="A45" s="29">
        <f t="shared" si="0"/>
        <v>29</v>
      </c>
      <c r="B45" s="30" t="s">
        <v>24</v>
      </c>
      <c r="C45" s="31">
        <v>2707</v>
      </c>
      <c r="D45" s="28" t="s">
        <v>64</v>
      </c>
      <c r="E45" s="31" t="s">
        <v>65</v>
      </c>
      <c r="F45" s="31">
        <v>2182</v>
      </c>
      <c r="G45" s="37"/>
      <c r="H45" s="43">
        <v>24010728</v>
      </c>
    </row>
    <row r="46" spans="1:8" x14ac:dyDescent="0.3">
      <c r="A46" s="29">
        <f t="shared" si="0"/>
        <v>30</v>
      </c>
      <c r="B46" s="30" t="s">
        <v>66</v>
      </c>
      <c r="C46" s="31">
        <v>315</v>
      </c>
      <c r="D46" s="28">
        <v>4138</v>
      </c>
      <c r="E46" s="31" t="s">
        <v>67</v>
      </c>
      <c r="F46" s="31">
        <v>296</v>
      </c>
      <c r="G46" s="37"/>
      <c r="H46" s="43">
        <v>2791872</v>
      </c>
    </row>
    <row r="47" spans="1:8" ht="36.6" x14ac:dyDescent="0.3">
      <c r="A47" s="29">
        <f t="shared" si="0"/>
        <v>31</v>
      </c>
      <c r="B47" s="30" t="s">
        <v>51</v>
      </c>
      <c r="C47" s="31">
        <v>2384</v>
      </c>
      <c r="D47" s="28" t="s">
        <v>68</v>
      </c>
      <c r="E47" s="38" t="s">
        <v>78</v>
      </c>
      <c r="F47" s="31">
        <v>13321</v>
      </c>
      <c r="G47" s="37"/>
      <c r="H47" s="43">
        <v>146584284</v>
      </c>
    </row>
    <row r="48" spans="1:8" x14ac:dyDescent="0.3">
      <c r="A48" s="29">
        <f t="shared" si="0"/>
        <v>32</v>
      </c>
      <c r="B48" s="30" t="s">
        <v>69</v>
      </c>
      <c r="C48" s="31">
        <v>411</v>
      </c>
      <c r="D48" s="28">
        <v>301</v>
      </c>
      <c r="E48" s="31" t="s">
        <v>70</v>
      </c>
      <c r="F48" s="31">
        <v>14116</v>
      </c>
      <c r="G48" s="37"/>
      <c r="H48" s="43">
        <v>325458496</v>
      </c>
    </row>
    <row r="49" spans="1:8" x14ac:dyDescent="0.3">
      <c r="A49" s="29">
        <f t="shared" si="0"/>
        <v>33</v>
      </c>
      <c r="B49" s="30" t="s">
        <v>71</v>
      </c>
      <c r="C49" s="31">
        <v>832</v>
      </c>
      <c r="D49" s="28">
        <v>201</v>
      </c>
      <c r="E49" s="31" t="s">
        <v>72</v>
      </c>
      <c r="F49" s="31">
        <v>1600</v>
      </c>
      <c r="G49" s="37"/>
      <c r="H49" s="43">
        <v>36889600</v>
      </c>
    </row>
    <row r="50" spans="1:8" x14ac:dyDescent="0.3">
      <c r="A50" s="29">
        <f t="shared" si="0"/>
        <v>34</v>
      </c>
      <c r="B50" s="30" t="s">
        <v>73</v>
      </c>
      <c r="C50" s="31"/>
      <c r="D50" s="28">
        <v>3193</v>
      </c>
      <c r="E50" s="31" t="s">
        <v>74</v>
      </c>
      <c r="F50" s="31">
        <v>2354</v>
      </c>
      <c r="G50" s="37"/>
      <c r="H50" s="43">
        <v>167755456</v>
      </c>
    </row>
    <row r="51" spans="1:8" ht="26.4" x14ac:dyDescent="0.3">
      <c r="A51" s="29">
        <f t="shared" si="0"/>
        <v>35</v>
      </c>
      <c r="B51" s="30" t="s">
        <v>75</v>
      </c>
      <c r="C51" s="31" t="s">
        <v>76</v>
      </c>
      <c r="D51" s="28" t="s">
        <v>77</v>
      </c>
      <c r="E51" s="38" t="s">
        <v>79</v>
      </c>
      <c r="F51" s="31">
        <v>18167</v>
      </c>
      <c r="G51" s="37"/>
      <c r="H51" s="43">
        <v>209429176</v>
      </c>
    </row>
    <row r="52" spans="1:8" ht="26.4" x14ac:dyDescent="0.3">
      <c r="A52" s="29">
        <f t="shared" si="0"/>
        <v>36</v>
      </c>
      <c r="B52" s="30" t="s">
        <v>80</v>
      </c>
      <c r="C52" s="31">
        <v>480</v>
      </c>
      <c r="D52" s="28" t="s">
        <v>81</v>
      </c>
      <c r="E52" s="38" t="s">
        <v>82</v>
      </c>
      <c r="F52" s="31">
        <v>59431</v>
      </c>
      <c r="G52" s="37"/>
      <c r="H52" s="43">
        <v>747404256</v>
      </c>
    </row>
    <row r="53" spans="1:8" ht="45.6" x14ac:dyDescent="0.3">
      <c r="A53" s="29">
        <f t="shared" si="0"/>
        <v>37</v>
      </c>
      <c r="B53" s="30" t="s">
        <v>34</v>
      </c>
      <c r="C53" s="31" t="s">
        <v>83</v>
      </c>
      <c r="D53" s="28" t="s">
        <v>84</v>
      </c>
      <c r="E53" s="38" t="s">
        <v>85</v>
      </c>
      <c r="F53" s="31">
        <v>6842</v>
      </c>
      <c r="G53" s="39"/>
      <c r="H53" s="43">
        <v>168230200</v>
      </c>
    </row>
    <row r="54" spans="1:8" x14ac:dyDescent="0.3">
      <c r="A54" s="29">
        <f t="shared" si="0"/>
        <v>38</v>
      </c>
      <c r="B54" s="30" t="s">
        <v>86</v>
      </c>
      <c r="C54" s="31">
        <v>2704</v>
      </c>
      <c r="D54" s="28" t="s">
        <v>87</v>
      </c>
      <c r="E54" s="31" t="s">
        <v>88</v>
      </c>
      <c r="F54" s="31">
        <v>1336</v>
      </c>
      <c r="G54" s="37"/>
      <c r="H54" s="43">
        <v>11901088</v>
      </c>
    </row>
    <row r="55" spans="1:8" x14ac:dyDescent="0.3">
      <c r="A55" s="29">
        <f t="shared" si="0"/>
        <v>39</v>
      </c>
      <c r="B55" s="30" t="s">
        <v>24</v>
      </c>
      <c r="C55" s="31">
        <v>2502</v>
      </c>
      <c r="D55" s="28" t="s">
        <v>89</v>
      </c>
      <c r="E55" s="31" t="s">
        <v>90</v>
      </c>
      <c r="F55" s="31">
        <v>28870</v>
      </c>
      <c r="G55" s="37"/>
      <c r="H55" s="43">
        <v>363069120</v>
      </c>
    </row>
    <row r="56" spans="1:8" x14ac:dyDescent="0.3">
      <c r="A56" s="29">
        <f t="shared" si="0"/>
        <v>40</v>
      </c>
      <c r="B56" s="30" t="s">
        <v>41</v>
      </c>
      <c r="C56" s="31">
        <v>1668</v>
      </c>
      <c r="D56" s="28" t="s">
        <v>91</v>
      </c>
      <c r="E56" s="31" t="s">
        <v>92</v>
      </c>
      <c r="F56" s="31">
        <v>3850</v>
      </c>
      <c r="G56" s="37"/>
      <c r="H56" s="43">
        <v>44382800</v>
      </c>
    </row>
    <row r="57" spans="1:8" x14ac:dyDescent="0.3">
      <c r="A57" s="29">
        <f t="shared" si="0"/>
        <v>41</v>
      </c>
      <c r="B57" s="30" t="s">
        <v>36</v>
      </c>
      <c r="C57" s="31">
        <v>2428</v>
      </c>
      <c r="D57" s="28" t="s">
        <v>93</v>
      </c>
      <c r="E57" s="31" t="s">
        <v>94</v>
      </c>
      <c r="F57" s="31">
        <v>5638</v>
      </c>
      <c r="G57" s="37"/>
      <c r="H57" s="43">
        <v>64994864</v>
      </c>
    </row>
    <row r="58" spans="1:8" x14ac:dyDescent="0.3">
      <c r="A58" s="29">
        <f t="shared" si="0"/>
        <v>42</v>
      </c>
      <c r="B58" s="30" t="s">
        <v>95</v>
      </c>
      <c r="C58" s="31">
        <v>2635</v>
      </c>
      <c r="D58" s="28" t="s">
        <v>96</v>
      </c>
      <c r="E58" s="31" t="s">
        <v>97</v>
      </c>
      <c r="F58" s="31">
        <v>885</v>
      </c>
      <c r="G58" s="37"/>
      <c r="H58" s="43">
        <v>7419840</v>
      </c>
    </row>
    <row r="59" spans="1:8" x14ac:dyDescent="0.3">
      <c r="A59" s="29">
        <f t="shared" si="0"/>
        <v>43</v>
      </c>
      <c r="B59" s="30" t="s">
        <v>12</v>
      </c>
      <c r="C59" s="31">
        <v>35</v>
      </c>
      <c r="D59" s="28" t="s">
        <v>98</v>
      </c>
      <c r="E59" s="31" t="s">
        <v>99</v>
      </c>
      <c r="F59" s="31">
        <v>15551</v>
      </c>
      <c r="G59" s="37"/>
      <c r="H59" s="43">
        <v>342246408</v>
      </c>
    </row>
    <row r="60" spans="1:8" x14ac:dyDescent="0.3">
      <c r="A60" s="29">
        <f t="shared" si="0"/>
        <v>44</v>
      </c>
      <c r="B60" s="30" t="s">
        <v>69</v>
      </c>
      <c r="C60" s="31">
        <v>512</v>
      </c>
      <c r="D60" s="28" t="s">
        <v>100</v>
      </c>
      <c r="E60" s="31" t="s">
        <v>101</v>
      </c>
      <c r="F60" s="31">
        <v>1710</v>
      </c>
      <c r="G60" s="37"/>
      <c r="H60" s="43">
        <v>19712880</v>
      </c>
    </row>
    <row r="61" spans="1:8" x14ac:dyDescent="0.3">
      <c r="A61" s="29">
        <f t="shared" si="0"/>
        <v>45</v>
      </c>
      <c r="B61" s="30" t="s">
        <v>55</v>
      </c>
      <c r="C61" s="31">
        <v>11</v>
      </c>
      <c r="D61" s="28" t="s">
        <v>102</v>
      </c>
      <c r="E61" s="31" t="s">
        <v>103</v>
      </c>
      <c r="F61" s="31">
        <v>1020</v>
      </c>
      <c r="G61" s="37"/>
      <c r="H61" s="43">
        <v>10689600</v>
      </c>
    </row>
    <row r="62" spans="1:8" ht="25.2" x14ac:dyDescent="0.3">
      <c r="A62" s="29">
        <f t="shared" si="0"/>
        <v>46</v>
      </c>
      <c r="B62" s="30" t="s">
        <v>104</v>
      </c>
      <c r="C62" s="31"/>
      <c r="D62" s="28" t="s">
        <v>105</v>
      </c>
      <c r="E62" s="38" t="s">
        <v>106</v>
      </c>
      <c r="F62" s="31">
        <v>6977</v>
      </c>
      <c r="G62" s="37"/>
      <c r="H62" s="43">
        <v>102366544</v>
      </c>
    </row>
    <row r="63" spans="1:8" x14ac:dyDescent="0.3">
      <c r="A63" s="29">
        <f t="shared" si="0"/>
        <v>47</v>
      </c>
      <c r="B63" s="30" t="s">
        <v>107</v>
      </c>
      <c r="C63" s="31"/>
      <c r="D63" s="28" t="s">
        <v>108</v>
      </c>
      <c r="E63" s="31" t="s">
        <v>109</v>
      </c>
      <c r="F63" s="31">
        <v>45</v>
      </c>
      <c r="G63" s="37"/>
      <c r="H63" s="43">
        <v>282960</v>
      </c>
    </row>
    <row r="64" spans="1:8" ht="25.2" x14ac:dyDescent="0.3">
      <c r="A64" s="29">
        <f t="shared" si="0"/>
        <v>48</v>
      </c>
      <c r="B64" s="30" t="s">
        <v>110</v>
      </c>
      <c r="C64" s="31">
        <v>1929</v>
      </c>
      <c r="D64" s="28" t="s">
        <v>111</v>
      </c>
      <c r="E64" s="38" t="s">
        <v>112</v>
      </c>
      <c r="F64" s="31">
        <v>2032</v>
      </c>
      <c r="G64" s="37"/>
      <c r="H64" s="43">
        <v>23424896</v>
      </c>
    </row>
    <row r="65" spans="1:8" x14ac:dyDescent="0.3">
      <c r="A65" s="29">
        <f t="shared" si="0"/>
        <v>49</v>
      </c>
      <c r="B65" s="30" t="s">
        <v>113</v>
      </c>
      <c r="C65" s="31">
        <v>2386</v>
      </c>
      <c r="D65" s="28" t="s">
        <v>114</v>
      </c>
      <c r="E65" s="31" t="s">
        <v>40</v>
      </c>
      <c r="F65" s="31">
        <v>2881</v>
      </c>
      <c r="G65" s="37"/>
      <c r="H65" s="43">
        <v>33212168</v>
      </c>
    </row>
    <row r="66" spans="1:8" x14ac:dyDescent="0.3">
      <c r="A66" s="29">
        <f t="shared" si="0"/>
        <v>50</v>
      </c>
      <c r="B66" s="30" t="s">
        <v>115</v>
      </c>
      <c r="C66" s="31">
        <v>2379</v>
      </c>
      <c r="D66" s="28" t="s">
        <v>116</v>
      </c>
      <c r="E66" s="31" t="s">
        <v>117</v>
      </c>
      <c r="F66" s="31">
        <v>9230</v>
      </c>
      <c r="G66" s="37"/>
      <c r="H66" s="43">
        <v>106403440</v>
      </c>
    </row>
    <row r="67" spans="1:8" ht="27.6" x14ac:dyDescent="0.3">
      <c r="A67" s="29">
        <f t="shared" si="0"/>
        <v>51</v>
      </c>
      <c r="B67" s="30" t="s">
        <v>118</v>
      </c>
      <c r="C67" s="31"/>
      <c r="D67" s="28" t="s">
        <v>119</v>
      </c>
      <c r="E67" s="38" t="s">
        <v>120</v>
      </c>
      <c r="F67" s="31">
        <v>2333</v>
      </c>
      <c r="G67" s="37"/>
      <c r="H67" s="43">
        <v>48899680</v>
      </c>
    </row>
    <row r="68" spans="1:8" x14ac:dyDescent="0.3">
      <c r="A68" s="29">
        <f t="shared" si="0"/>
        <v>52</v>
      </c>
      <c r="B68" s="30" t="s">
        <v>121</v>
      </c>
      <c r="C68" s="31"/>
      <c r="D68" s="28" t="s">
        <v>122</v>
      </c>
      <c r="E68" s="31" t="s">
        <v>123</v>
      </c>
      <c r="F68" s="31">
        <v>163</v>
      </c>
      <c r="G68" s="37"/>
      <c r="H68" s="43">
        <v>1024944</v>
      </c>
    </row>
    <row r="69" spans="1:8" x14ac:dyDescent="0.3">
      <c r="A69" s="29">
        <f t="shared" si="0"/>
        <v>53</v>
      </c>
      <c r="B69" s="30" t="s">
        <v>124</v>
      </c>
      <c r="C69" s="31">
        <v>2206</v>
      </c>
      <c r="D69" s="28" t="s">
        <v>125</v>
      </c>
      <c r="E69" s="31" t="s">
        <v>23</v>
      </c>
      <c r="F69" s="31">
        <v>13832</v>
      </c>
      <c r="G69" s="37"/>
      <c r="H69" s="43">
        <v>86975616</v>
      </c>
    </row>
    <row r="70" spans="1:8" ht="25.2" x14ac:dyDescent="0.3">
      <c r="A70" s="29">
        <f t="shared" si="0"/>
        <v>54</v>
      </c>
      <c r="B70" s="30" t="s">
        <v>115</v>
      </c>
      <c r="C70" s="31"/>
      <c r="D70" s="28" t="s">
        <v>127</v>
      </c>
      <c r="E70" s="38" t="s">
        <v>126</v>
      </c>
      <c r="F70" s="31"/>
      <c r="G70" s="37"/>
      <c r="H70" s="43">
        <v>628800</v>
      </c>
    </row>
    <row r="71" spans="1:8" ht="25.2" x14ac:dyDescent="0.3">
      <c r="A71" s="29">
        <f t="shared" si="0"/>
        <v>55</v>
      </c>
      <c r="B71" s="30" t="s">
        <v>12</v>
      </c>
      <c r="C71" s="31"/>
      <c r="D71" s="28" t="s">
        <v>128</v>
      </c>
      <c r="E71" s="38" t="s">
        <v>126</v>
      </c>
      <c r="F71" s="31"/>
      <c r="G71" s="37"/>
      <c r="H71" s="43">
        <v>628800</v>
      </c>
    </row>
    <row r="72" spans="1:8" ht="36.6" x14ac:dyDescent="0.3">
      <c r="A72" s="29">
        <f t="shared" si="0"/>
        <v>56</v>
      </c>
      <c r="B72" s="30" t="s">
        <v>24</v>
      </c>
      <c r="C72" s="31">
        <v>3125</v>
      </c>
      <c r="D72" s="28" t="s">
        <v>129</v>
      </c>
      <c r="E72" s="38" t="s">
        <v>130</v>
      </c>
      <c r="F72" s="31">
        <v>18198</v>
      </c>
      <c r="G72" s="37"/>
      <c r="H72" s="43">
        <v>343287072</v>
      </c>
    </row>
    <row r="73" spans="1:8" x14ac:dyDescent="0.3">
      <c r="A73" s="29">
        <f t="shared" si="0"/>
        <v>57</v>
      </c>
      <c r="B73" s="30" t="s">
        <v>12</v>
      </c>
      <c r="C73" s="31">
        <v>1</v>
      </c>
      <c r="D73" s="28">
        <v>236</v>
      </c>
      <c r="E73" s="31" t="s">
        <v>131</v>
      </c>
      <c r="F73" s="31">
        <v>9080</v>
      </c>
      <c r="G73" s="37"/>
      <c r="H73" s="43">
        <v>161769280</v>
      </c>
    </row>
    <row r="74" spans="1:8" x14ac:dyDescent="0.3">
      <c r="A74" s="29">
        <f t="shared" si="0"/>
        <v>58</v>
      </c>
      <c r="B74" s="30" t="s">
        <v>51</v>
      </c>
      <c r="C74" s="31">
        <v>1135</v>
      </c>
      <c r="D74" s="28">
        <v>2616</v>
      </c>
      <c r="E74" s="31" t="s">
        <v>132</v>
      </c>
      <c r="F74" s="31">
        <v>12363</v>
      </c>
      <c r="G74" s="37"/>
      <c r="H74" s="43">
        <v>168433512</v>
      </c>
    </row>
    <row r="75" spans="1:8" x14ac:dyDescent="0.3">
      <c r="A75" s="29">
        <f t="shared" si="0"/>
        <v>59</v>
      </c>
      <c r="B75" s="30"/>
      <c r="C75" s="31"/>
      <c r="D75" s="28"/>
      <c r="E75" s="31"/>
      <c r="F75" s="31"/>
      <c r="G75" s="37"/>
      <c r="H75" s="34"/>
    </row>
    <row r="76" spans="1:8" ht="15" thickBot="1" x14ac:dyDescent="0.35">
      <c r="A76" s="29">
        <f t="shared" si="0"/>
        <v>60</v>
      </c>
      <c r="B76" s="32"/>
      <c r="C76" s="33"/>
      <c r="D76" s="36"/>
      <c r="E76" s="33"/>
      <c r="F76" s="33"/>
      <c r="G76" s="40"/>
      <c r="H76" s="35"/>
    </row>
    <row r="77" spans="1:8" x14ac:dyDescent="0.3">
      <c r="G77" s="41"/>
      <c r="H77" s="42">
        <f>SUM(H17:H76)</f>
        <v>7246514948</v>
      </c>
    </row>
  </sheetData>
  <mergeCells count="7">
    <mergeCell ref="E7:G8"/>
    <mergeCell ref="E10:G10"/>
    <mergeCell ref="E11:G11"/>
    <mergeCell ref="B12:B14"/>
    <mergeCell ref="C12:D14"/>
    <mergeCell ref="E12:G12"/>
    <mergeCell ref="E13:G14"/>
  </mergeCells>
  <pageMargins left="0.70866141732283472" right="0.70866141732283472" top="0.78740157480314965" bottom="0.78740157480314965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STAVBY_seznam_VŘ(2025)</vt:lpstr>
      <vt:lpstr>'STAVBY_seznam_VŘ(2025)'!Oblast_tisku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HRDINA Roman</dc:creator>
  <cp:lastModifiedBy>Spravce</cp:lastModifiedBy>
  <cp:lastPrinted>2025-06-20T13:25:07Z</cp:lastPrinted>
  <dcterms:created xsi:type="dcterms:W3CDTF">2020-10-22T07:51:13Z</dcterms:created>
  <dcterms:modified xsi:type="dcterms:W3CDTF">2025-07-05T16:54:13Z</dcterms:modified>
  <cp:category>ČSOB PM - 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sobl-DocumentTagging.ClassificationMark.P00">
    <vt:lpwstr>&lt;ClassificationMark xmlns:xsi="http://www.w3.org/2001/XMLSchema-instance" xmlns:xsd="http://www.w3.org/2001/XMLSchema" margin="NaN" class="C5" owner="HRDINA Roman" position="TopLeft" marginX="0" marginY="0" classifiedOn="2022-03-18T09:45:48.0055438+0</vt:lpwstr>
  </property>
  <property fmtid="{D5CDD505-2E9C-101B-9397-08002B2CF9AE}" pid="3" name="csobl-DocumentTagging.ClassificationMark.P01">
    <vt:lpwstr>1:00" showPrintedBy="false" showPrintDate="false" language="cs" ApplicationVersion="Microsoft Excel, 16.0" addinVersion="5.10.4.7" template="CSOB"&gt;&lt;history bulk="false" class="ČSOB PM - Interní" code="C5" user="HRDINA Roman" date="2022-03-18T09:45:48</vt:lpwstr>
  </property>
  <property fmtid="{D5CDD505-2E9C-101B-9397-08002B2CF9AE}" pid="4" name="csobl-DocumentTagging.ClassificationMark.P02">
    <vt:lpwstr>.0055438+01:00" /&gt;&lt;recipients /&gt;&lt;documentOwners /&gt;&lt;/ClassificationMark&gt;</vt:lpwstr>
  </property>
  <property fmtid="{D5CDD505-2E9C-101B-9397-08002B2CF9AE}" pid="5" name="csobl-DocumentTagging.ClassificationMark">
    <vt:lpwstr>￼PARTS:3</vt:lpwstr>
  </property>
  <property fmtid="{D5CDD505-2E9C-101B-9397-08002B2CF9AE}" pid="6" name="csobl-DocumentClasification">
    <vt:lpwstr>ČSOB PM - Interní</vt:lpwstr>
  </property>
  <property fmtid="{D5CDD505-2E9C-101B-9397-08002B2CF9AE}" pid="7" name="csobl-DLP">
    <vt:lpwstr>csobl-DLP:TAG_SEC_C5</vt:lpwstr>
  </property>
  <property fmtid="{D5CDD505-2E9C-101B-9397-08002B2CF9AE}" pid="8" name="MSIP_Label_a5a63cc4-2ec6-44d2-91a5-2f2bdabdec44_Enabled">
    <vt:lpwstr>true</vt:lpwstr>
  </property>
  <property fmtid="{D5CDD505-2E9C-101B-9397-08002B2CF9AE}" pid="9" name="MSIP_Label_a5a63cc4-2ec6-44d2-91a5-2f2bdabdec44_SetDate">
    <vt:lpwstr>2025-03-25T16:59:47Z</vt:lpwstr>
  </property>
  <property fmtid="{D5CDD505-2E9C-101B-9397-08002B2CF9AE}" pid="10" name="MSIP_Label_a5a63cc4-2ec6-44d2-91a5-2f2bdabdec44_Method">
    <vt:lpwstr>Privileged</vt:lpwstr>
  </property>
  <property fmtid="{D5CDD505-2E9C-101B-9397-08002B2CF9AE}" pid="11" name="MSIP_Label_a5a63cc4-2ec6-44d2-91a5-2f2bdabdec44_Name">
    <vt:lpwstr>a5a63cc4-2ec6-44d2-91a5-2f2bdabdec44</vt:lpwstr>
  </property>
  <property fmtid="{D5CDD505-2E9C-101B-9397-08002B2CF9AE}" pid="12" name="MSIP_Label_a5a63cc4-2ec6-44d2-91a5-2f2bdabdec44_SiteId">
    <vt:lpwstr>64af2aee-7d6c-49ac-a409-192d3fee73b8</vt:lpwstr>
  </property>
  <property fmtid="{D5CDD505-2E9C-101B-9397-08002B2CF9AE}" pid="13" name="MSIP_Label_a5a63cc4-2ec6-44d2-91a5-2f2bdabdec44_ActionId">
    <vt:lpwstr>af95eaa3-6e2c-4d5b-9931-2f40cdc3af09</vt:lpwstr>
  </property>
  <property fmtid="{D5CDD505-2E9C-101B-9397-08002B2CF9AE}" pid="14" name="MSIP_Label_a5a63cc4-2ec6-44d2-91a5-2f2bdabdec44_ContentBits">
    <vt:lpwstr>1</vt:lpwstr>
  </property>
</Properties>
</file>